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平成29年度共有フォルダー\29-10　募金\5. 大分グルメ散歩募金\☆5.カタログ・申込書・HP\申込３点セット\"/>
    </mc:Choice>
  </mc:AlternateContent>
  <bookViews>
    <workbookView xWindow="0" yWindow="0" windowWidth="20490" windowHeight="7770"/>
  </bookViews>
  <sheets>
    <sheet name="注文職場控" sheetId="7" r:id="rId1"/>
    <sheet name="Sheet1" sheetId="6" r:id="rId2"/>
  </sheets>
  <definedNames>
    <definedName name="_xlnm.Print_Area" localSheetId="0">注文職場控!$A$1:$L$38</definedName>
  </definedNames>
  <calcPr calcId="152511"/>
</workbook>
</file>

<file path=xl/calcChain.xml><?xml version="1.0" encoding="utf-8"?>
<calcChain xmlns="http://schemas.openxmlformats.org/spreadsheetml/2006/main">
  <c r="L8" i="7" l="1"/>
  <c r="K7" i="7"/>
  <c r="L7" i="7" s="1"/>
  <c r="K6" i="7"/>
  <c r="L6" i="7" s="1"/>
  <c r="K8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6" i="7"/>
  <c r="L15" i="7"/>
  <c r="L14" i="7"/>
  <c r="L13" i="7"/>
  <c r="L12" i="7"/>
  <c r="L11" i="7"/>
  <c r="L10" i="7"/>
  <c r="L9" i="7"/>
  <c r="K21" i="7" l="1"/>
  <c r="K10" i="7"/>
  <c r="K31" i="7"/>
  <c r="K34" i="7" l="1"/>
  <c r="K9" i="7" l="1"/>
  <c r="K11" i="7"/>
  <c r="K12" i="7"/>
  <c r="K13" i="7"/>
  <c r="K14" i="7"/>
  <c r="K15" i="7"/>
  <c r="K16" i="7"/>
  <c r="K17" i="7"/>
  <c r="L17" i="7" s="1"/>
  <c r="L35" i="7" s="1"/>
  <c r="K18" i="7"/>
  <c r="K19" i="7"/>
  <c r="K20" i="7"/>
  <c r="K22" i="7"/>
  <c r="K23" i="7"/>
  <c r="K24" i="7"/>
  <c r="K25" i="7"/>
  <c r="K26" i="7"/>
  <c r="K27" i="7"/>
  <c r="K28" i="7"/>
  <c r="K29" i="7"/>
  <c r="K30" i="7"/>
  <c r="K32" i="7"/>
  <c r="K33" i="7"/>
  <c r="F35" i="7"/>
  <c r="H35" i="7"/>
  <c r="I35" i="7"/>
  <c r="J35" i="7"/>
  <c r="G35" i="7"/>
  <c r="E35" i="7"/>
  <c r="K35" i="7" l="1"/>
</calcChain>
</file>

<file path=xl/sharedStrings.xml><?xml version="1.0" encoding="utf-8"?>
<sst xmlns="http://schemas.openxmlformats.org/spreadsheetml/2006/main" count="35" uniqueCount="35">
  <si>
    <t>しいたけ茶</t>
  </si>
  <si>
    <t>※職場内の取りまとめや、注文内容の控えにご利用ください。</t>
    <rPh sb="1" eb="3">
      <t>ショクバ</t>
    </rPh>
    <rPh sb="3" eb="4">
      <t>ナイ</t>
    </rPh>
    <rPh sb="5" eb="6">
      <t>ト</t>
    </rPh>
    <rPh sb="12" eb="14">
      <t>チュウモン</t>
    </rPh>
    <rPh sb="14" eb="16">
      <t>ナイヨウ</t>
    </rPh>
    <rPh sb="17" eb="18">
      <t>ヒカ</t>
    </rPh>
    <rPh sb="21" eb="23">
      <t>リヨウ</t>
    </rPh>
    <phoneticPr fontId="1"/>
  </si>
  <si>
    <t>個数計</t>
    <rPh sb="0" eb="2">
      <t>コスウ</t>
    </rPh>
    <rPh sb="2" eb="3">
      <t>ケイ</t>
    </rPh>
    <phoneticPr fontId="1"/>
  </si>
  <si>
    <t>金額計</t>
    <rPh sb="0" eb="2">
      <t>キンガク</t>
    </rPh>
    <rPh sb="2" eb="3">
      <t>ケイ</t>
    </rPh>
    <phoneticPr fontId="1"/>
  </si>
  <si>
    <t>　　　　　　　　　　氏　　　名
　　商品名・価格</t>
    <rPh sb="10" eb="11">
      <t>シ</t>
    </rPh>
    <rPh sb="14" eb="15">
      <t>メイ</t>
    </rPh>
    <rPh sb="19" eb="22">
      <t>ショウヒンメイ</t>
    </rPh>
    <rPh sb="23" eb="25">
      <t>カカク</t>
    </rPh>
    <phoneticPr fontId="1"/>
  </si>
  <si>
    <t>鴨ねぎみそ</t>
  </si>
  <si>
    <t>豊後高田そばセット</t>
  </si>
  <si>
    <t>さくさくかりんとう</t>
  </si>
  <si>
    <t>塩煎り落花生</t>
    <rPh sb="0" eb="1">
      <t>シオ</t>
    </rPh>
    <rPh sb="1" eb="2">
      <t>イ</t>
    </rPh>
    <rPh sb="3" eb="6">
      <t>ラッカセイ</t>
    </rPh>
    <phoneticPr fontId="1"/>
  </si>
  <si>
    <t>殻付き落花生</t>
    <rPh sb="0" eb="1">
      <t>カラ</t>
    </rPh>
    <rPh sb="1" eb="2">
      <t>ツ</t>
    </rPh>
    <rPh sb="3" eb="6">
      <t>ラッカセイ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</si>
  <si>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</si>
  <si>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豊後牛肉味噌</t>
    <rPh sb="0" eb="2">
      <t>ブンゴ</t>
    </rPh>
    <rPh sb="2" eb="3">
      <t>ギュウ</t>
    </rPh>
    <rPh sb="3" eb="4">
      <t>ニク</t>
    </rPh>
    <rPh sb="4" eb="6">
      <t>ミソ</t>
    </rPh>
    <phoneticPr fontId="1"/>
  </si>
  <si>
    <t>ぶんご小町</t>
  </si>
  <si>
    <t>由布のクロダマル</t>
    <rPh sb="0" eb="2">
      <t>ユフ</t>
    </rPh>
    <phoneticPr fontId="1"/>
  </si>
  <si>
    <t>高菜三兄弟</t>
    <rPh sb="0" eb="2">
      <t>タカナ</t>
    </rPh>
    <rPh sb="2" eb="3">
      <t>サン</t>
    </rPh>
    <rPh sb="3" eb="5">
      <t>キョウダイ</t>
    </rPh>
    <phoneticPr fontId="1"/>
  </si>
  <si>
    <t>黒にんにく</t>
    <rPh sb="0" eb="1">
      <t>クロ</t>
    </rPh>
    <phoneticPr fontId="3"/>
  </si>
  <si>
    <t>くろめお吸い物</t>
    <phoneticPr fontId="1"/>
  </si>
  <si>
    <t>そのままくろめ</t>
    <phoneticPr fontId="1"/>
  </si>
  <si>
    <t>おんせん県ラーメン</t>
    <rPh sb="4" eb="5">
      <t>ケン</t>
    </rPh>
    <phoneticPr fontId="1"/>
  </si>
  <si>
    <t>大葉ドレッシング</t>
    <rPh sb="0" eb="2">
      <t>オオバ</t>
    </rPh>
    <phoneticPr fontId="1"/>
  </si>
  <si>
    <t>くろめ醤油</t>
    <rPh sb="3" eb="5">
      <t>ショウユ</t>
    </rPh>
    <phoneticPr fontId="1"/>
  </si>
  <si>
    <t>椎茸の姿煎餅</t>
    <rPh sb="0" eb="2">
      <t>シイタケ</t>
    </rPh>
    <rPh sb="3" eb="4">
      <t>スガタ</t>
    </rPh>
    <rPh sb="4" eb="6">
      <t>センベイ</t>
    </rPh>
    <phoneticPr fontId="1"/>
  </si>
  <si>
    <t>香々地長命草パウダー</t>
    <rPh sb="0" eb="1">
      <t>カ</t>
    </rPh>
    <rPh sb="2" eb="3">
      <t>チ</t>
    </rPh>
    <rPh sb="3" eb="5">
      <t>チョウメイ</t>
    </rPh>
    <rPh sb="5" eb="6">
      <t>クサ</t>
    </rPh>
    <phoneticPr fontId="1"/>
  </si>
  <si>
    <t>餃子がもっと旨くなる         セット</t>
    <rPh sb="0" eb="2">
      <t>ギョウザ</t>
    </rPh>
    <rPh sb="6" eb="7">
      <t>ウマ</t>
    </rPh>
    <phoneticPr fontId="1"/>
  </si>
  <si>
    <t>くろめりゅうきゅうの      タレ</t>
    <phoneticPr fontId="1"/>
  </si>
  <si>
    <t>めぐみの会の                   トマトケチャップ</t>
    <rPh sb="4" eb="5">
      <t>カイ</t>
    </rPh>
    <phoneticPr fontId="1"/>
  </si>
  <si>
    <t>平成29年度　大分グルメ散歩募金申込み書（職場内控え）</t>
    <rPh sb="0" eb="2">
      <t>ヘイセイ</t>
    </rPh>
    <rPh sb="4" eb="6">
      <t>ネンド</t>
    </rPh>
    <rPh sb="7" eb="9">
      <t>オオイタ</t>
    </rPh>
    <rPh sb="12" eb="14">
      <t>サンポ</t>
    </rPh>
    <rPh sb="14" eb="16">
      <t>ボキン</t>
    </rPh>
    <rPh sb="16" eb="18">
      <t>モウシコ</t>
    </rPh>
    <rPh sb="19" eb="20">
      <t>ショ</t>
    </rPh>
    <rPh sb="21" eb="23">
      <t>ショクバ</t>
    </rPh>
    <rPh sb="23" eb="24">
      <t>ナイ</t>
    </rPh>
    <rPh sb="24" eb="25">
      <t>ヒカ</t>
    </rPh>
    <phoneticPr fontId="1"/>
  </si>
  <si>
    <t>大分かぼすパスタ</t>
    <rPh sb="0" eb="2">
      <t>オオイタ</t>
    </rPh>
    <phoneticPr fontId="1"/>
  </si>
  <si>
    <t>ぶんご合鴨めしの素</t>
    <phoneticPr fontId="1"/>
  </si>
  <si>
    <t>大葉みそ</t>
    <rPh sb="0" eb="2">
      <t>オオバ</t>
    </rPh>
    <phoneticPr fontId="1"/>
  </si>
  <si>
    <t>おんせん県T・B</t>
    <rPh sb="4" eb="5">
      <t>ケン</t>
    </rPh>
    <phoneticPr fontId="1"/>
  </si>
  <si>
    <t>無添加エビせん＠くにさき</t>
    <rPh sb="0" eb="3">
      <t>ムテンカ</t>
    </rPh>
    <phoneticPr fontId="1"/>
  </si>
  <si>
    <t>しいたけ三宝セット</t>
    <rPh sb="4" eb="6">
      <t>サンポウ</t>
    </rPh>
    <phoneticPr fontId="1"/>
  </si>
  <si>
    <t>げんきかぼす</t>
    <phoneticPr fontId="1"/>
  </si>
  <si>
    <t>ひまわり油・菜の花油プチセット</t>
    <rPh sb="4" eb="5">
      <t>アブラ</t>
    </rPh>
    <rPh sb="6" eb="7">
      <t>ナ</t>
    </rPh>
    <rPh sb="8" eb="9">
      <t>ハナ</t>
    </rPh>
    <rPh sb="9" eb="10">
      <t>アブラ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</si>
</sst>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8"/>
      <color rgb="FF008E4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38" fontId="10" fillId="0" borderId="1" xfId="1" applyFont="1" applyBorder="1">
      <alignment vertical="center"/>
    </xf>
    <xf numFmtId="38" fontId="10" fillId="3" borderId="1" xfId="1" applyFont="1" applyFill="1" applyBorder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8E40"/>
      <color rgb="FF004620"/>
      <color rgb="FFFFFF66"/>
      <color rgb="FFCCE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showZeros="0" tabSelected="1" view="pageBreakPreview" topLeftCell="A13" zoomScale="60" zoomScaleNormal="60" workbookViewId="0">
      <selection activeCell="G33" sqref="G33"/>
    </sheetView>
  </sheetViews>
  <sheetFormatPr defaultRowHeight="13.5" x14ac:dyDescent="0.15"/>
  <cols>
    <col min="1" max="1" width="2.125" style="1" customWidth="1"/>
    <col min="2" max="2" width="5.75" style="1" customWidth="1"/>
    <col min="3" max="3" width="25.125" style="1" customWidth="1"/>
    <col min="4" max="4" width="10.125" style="1" customWidth="1"/>
    <col min="5" max="10" width="13.5" style="1" customWidth="1"/>
    <col min="11" max="11" width="9.5" style="1" customWidth="1"/>
    <col min="12" max="12" width="20.75" style="1" customWidth="1"/>
    <col min="13" max="15" width="9" style="1"/>
    <col min="16" max="16" width="13.125" style="1" customWidth="1"/>
    <col min="17" max="16384" width="9" style="1"/>
  </cols>
  <sheetData>
    <row r="1" spans="2:16" ht="11.25" customHeight="1" x14ac:dyDescent="0.15"/>
    <row r="2" spans="2:16" ht="39" customHeight="1" x14ac:dyDescent="0.15">
      <c r="C2" s="27" t="s">
        <v>26</v>
      </c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  <c r="P2" s="29"/>
    </row>
    <row r="3" spans="2:16" ht="36" customHeight="1" x14ac:dyDescent="0.15">
      <c r="C3" s="10" t="s">
        <v>1</v>
      </c>
      <c r="K3" s="2"/>
      <c r="L3" s="2"/>
    </row>
    <row r="4" spans="2:16" ht="21.75" customHeight="1" x14ac:dyDescent="0.15">
      <c r="B4" s="32" t="s">
        <v>4</v>
      </c>
      <c r="C4" s="33"/>
      <c r="D4" s="34"/>
      <c r="E4" s="25"/>
      <c r="F4" s="25"/>
      <c r="G4" s="25"/>
      <c r="H4" s="25"/>
      <c r="I4" s="25"/>
      <c r="J4" s="25"/>
      <c r="K4" s="30" t="s">
        <v>2</v>
      </c>
      <c r="L4" s="30" t="s">
        <v>3</v>
      </c>
    </row>
    <row r="5" spans="2:16" ht="21.75" customHeight="1" x14ac:dyDescent="0.15">
      <c r="B5" s="35"/>
      <c r="C5" s="36"/>
      <c r="D5" s="37"/>
      <c r="E5" s="26"/>
      <c r="F5" s="26"/>
      <c r="G5" s="26"/>
      <c r="H5" s="26"/>
      <c r="I5" s="26"/>
      <c r="J5" s="26"/>
      <c r="K5" s="31"/>
      <c r="L5" s="31"/>
    </row>
    <row r="6" spans="2:16" ht="40.5" customHeight="1" x14ac:dyDescent="0.15">
      <c r="B6" s="3">
        <v>1</v>
      </c>
      <c r="C6" s="6" t="s">
        <v>15</v>
      </c>
      <c r="D6" s="14">
        <v>900</v>
      </c>
      <c r="E6" s="21"/>
      <c r="F6" s="15"/>
      <c r="G6" s="15"/>
      <c r="H6" s="15"/>
      <c r="I6" s="15"/>
      <c r="J6" s="15"/>
      <c r="K6" s="11">
        <f>SUM(E6:J6)</f>
        <v>0</v>
      </c>
      <c r="L6" s="11">
        <f>K6*500</f>
        <v>0</v>
      </c>
    </row>
    <row r="7" spans="2:16" ht="40.5" customHeight="1" x14ac:dyDescent="0.15">
      <c r="B7" s="16">
        <v>2</v>
      </c>
      <c r="C7" s="6" t="s">
        <v>16</v>
      </c>
      <c r="D7" s="14">
        <v>500</v>
      </c>
      <c r="E7" s="15"/>
      <c r="F7" s="15"/>
      <c r="G7" s="15"/>
      <c r="H7" s="15"/>
      <c r="I7" s="15"/>
      <c r="J7" s="15"/>
      <c r="K7" s="11">
        <f>SUM(E7:J7)</f>
        <v>0</v>
      </c>
      <c r="L7" s="11">
        <f>K7*2000</f>
        <v>0</v>
      </c>
    </row>
    <row r="8" spans="2:16" ht="40.5" customHeight="1" x14ac:dyDescent="0.15">
      <c r="B8" s="16">
        <v>3</v>
      </c>
      <c r="C8" s="4" t="s">
        <v>17</v>
      </c>
      <c r="D8" s="13">
        <v>500</v>
      </c>
      <c r="E8" s="15"/>
      <c r="F8" s="15"/>
      <c r="G8" s="15"/>
      <c r="H8" s="15"/>
      <c r="I8" s="15"/>
      <c r="J8" s="15"/>
      <c r="K8" s="11">
        <f>SUM(E10:J10)</f>
        <v>0</v>
      </c>
      <c r="L8" s="11">
        <f>K8*1100</f>
        <v>0</v>
      </c>
    </row>
    <row r="9" spans="2:16" ht="40.5" customHeight="1" x14ac:dyDescent="0.15">
      <c r="B9" s="16">
        <v>4</v>
      </c>
      <c r="C9" s="6" t="s">
        <v>11</v>
      </c>
      <c r="D9" s="14">
        <v>600</v>
      </c>
      <c r="E9" s="15"/>
      <c r="F9" s="15"/>
      <c r="G9" s="15"/>
      <c r="H9" s="15"/>
      <c r="I9" s="15"/>
      <c r="J9" s="15"/>
      <c r="K9" s="11">
        <f t="shared" ref="K9:K34" si="0">SUM(E9:J9)</f>
        <v>0</v>
      </c>
      <c r="L9" s="11">
        <f>K9*600</f>
        <v>0</v>
      </c>
    </row>
    <row r="10" spans="2:16" ht="40.5" customHeight="1" x14ac:dyDescent="0.15">
      <c r="B10" s="16">
        <v>5</v>
      </c>
      <c r="C10" s="19" t="s">
        <v>14</v>
      </c>
      <c r="D10" s="14">
        <v>500</v>
      </c>
      <c r="E10" s="15"/>
      <c r="F10" s="15"/>
      <c r="G10" s="15"/>
      <c r="H10" s="15"/>
      <c r="I10" s="15"/>
      <c r="J10" s="15"/>
      <c r="K10" s="11">
        <f t="shared" si="0"/>
        <v>0</v>
      </c>
      <c r="L10" s="11">
        <f>K10*500</f>
        <v>0</v>
      </c>
    </row>
    <row r="11" spans="2:16" ht="40.5" customHeight="1" x14ac:dyDescent="0.15">
      <c r="B11" s="16">
        <v>6</v>
      </c>
      <c r="C11" s="20" t="s">
        <v>18</v>
      </c>
      <c r="D11" s="14">
        <v>1100</v>
      </c>
      <c r="E11" s="15"/>
      <c r="F11" s="15"/>
      <c r="G11" s="15"/>
      <c r="H11" s="15"/>
      <c r="I11" s="15"/>
      <c r="J11" s="15"/>
      <c r="K11" s="11">
        <f t="shared" si="0"/>
        <v>0</v>
      </c>
      <c r="L11" s="11">
        <f>K11*500</f>
        <v>0</v>
      </c>
    </row>
    <row r="12" spans="2:16" ht="40.5" customHeight="1" x14ac:dyDescent="0.15">
      <c r="B12" s="16">
        <v>7</v>
      </c>
      <c r="C12" s="6" t="s">
        <v>27</v>
      </c>
      <c r="D12" s="14">
        <v>1000</v>
      </c>
      <c r="E12" s="15"/>
      <c r="F12" s="15"/>
      <c r="G12" s="15"/>
      <c r="H12" s="15"/>
      <c r="I12" s="15"/>
      <c r="J12" s="15"/>
      <c r="K12" s="11">
        <f t="shared" si="0"/>
        <v>0</v>
      </c>
      <c r="L12" s="11">
        <f>K12*600</f>
        <v>0</v>
      </c>
    </row>
    <row r="13" spans="2:16" ht="40.5" customHeight="1" x14ac:dyDescent="0.15">
      <c r="B13" s="16">
        <v>8</v>
      </c>
      <c r="C13" s="7" t="s">
        <v>0</v>
      </c>
      <c r="D13" s="14">
        <v>470</v>
      </c>
      <c r="E13" s="15"/>
      <c r="F13" s="15"/>
      <c r="G13" s="15"/>
      <c r="H13" s="15"/>
      <c r="I13" s="15"/>
      <c r="J13" s="15"/>
      <c r="K13" s="11">
        <f t="shared" si="0"/>
        <v>0</v>
      </c>
      <c r="L13" s="11">
        <f>K13*600</f>
        <v>0</v>
      </c>
    </row>
    <row r="14" spans="2:16" ht="40.5" customHeight="1" x14ac:dyDescent="0.15">
      <c r="B14" s="16">
        <v>9</v>
      </c>
      <c r="C14" s="7" t="s">
        <v>5</v>
      </c>
      <c r="D14" s="14">
        <v>500</v>
      </c>
      <c r="E14" s="15"/>
      <c r="F14" s="15"/>
      <c r="G14" s="15"/>
      <c r="H14" s="15"/>
      <c r="I14" s="15"/>
      <c r="J14" s="15"/>
      <c r="K14" s="11">
        <f t="shared" si="0"/>
        <v>0</v>
      </c>
      <c r="L14" s="11">
        <f>K14*650</f>
        <v>0</v>
      </c>
    </row>
    <row r="15" spans="2:16" ht="40.5" customHeight="1" x14ac:dyDescent="0.15">
      <c r="B15" s="16">
        <v>10</v>
      </c>
      <c r="C15" s="5" t="s">
        <v>28</v>
      </c>
      <c r="D15" s="14">
        <v>500</v>
      </c>
      <c r="E15" s="15"/>
      <c r="F15" s="15"/>
      <c r="G15" s="15"/>
      <c r="H15" s="15"/>
      <c r="I15" s="15"/>
      <c r="J15" s="15"/>
      <c r="K15" s="11">
        <f t="shared" si="0"/>
        <v>0</v>
      </c>
      <c r="L15" s="11">
        <f>K15*540</f>
        <v>0</v>
      </c>
    </row>
    <row r="16" spans="2:16" ht="40.5" customHeight="1" x14ac:dyDescent="0.15">
      <c r="B16" s="16">
        <v>11</v>
      </c>
      <c r="C16" s="7" t="s">
        <v>6</v>
      </c>
      <c r="D16" s="14">
        <v>700</v>
      </c>
      <c r="E16" s="15"/>
      <c r="F16" s="15"/>
      <c r="G16" s="15"/>
      <c r="H16" s="15"/>
      <c r="I16" s="15"/>
      <c r="J16" s="15"/>
      <c r="K16" s="11">
        <f t="shared" si="0"/>
        <v>0</v>
      </c>
      <c r="L16" s="11">
        <f>K16*1200</f>
        <v>0</v>
      </c>
    </row>
    <row r="17" spans="2:12" ht="40.5" customHeight="1" x14ac:dyDescent="0.15">
      <c r="B17" s="16">
        <v>12</v>
      </c>
      <c r="C17" s="7" t="s">
        <v>8</v>
      </c>
      <c r="D17" s="14">
        <v>550</v>
      </c>
      <c r="E17" s="5"/>
      <c r="F17" s="15"/>
      <c r="G17" s="15"/>
      <c r="H17" s="15"/>
      <c r="I17" s="15"/>
      <c r="J17" s="15"/>
      <c r="K17" s="11">
        <f t="shared" si="0"/>
        <v>0</v>
      </c>
      <c r="L17" s="11">
        <f>K17*940</f>
        <v>0</v>
      </c>
    </row>
    <row r="18" spans="2:12" ht="40.5" customHeight="1" x14ac:dyDescent="0.15">
      <c r="B18" s="16">
        <v>13</v>
      </c>
      <c r="C18" s="5" t="s">
        <v>9</v>
      </c>
      <c r="D18" s="14">
        <v>550</v>
      </c>
      <c r="E18" s="15"/>
      <c r="F18" s="15"/>
      <c r="G18" s="15"/>
      <c r="H18" s="15"/>
      <c r="I18" s="15"/>
      <c r="J18" s="15"/>
      <c r="K18" s="11">
        <f t="shared" si="0"/>
        <v>0</v>
      </c>
      <c r="L18" s="11">
        <f>K18*520</f>
        <v>0</v>
      </c>
    </row>
    <row r="19" spans="2:12" ht="40.5" customHeight="1" x14ac:dyDescent="0.15">
      <c r="B19" s="16">
        <v>14</v>
      </c>
      <c r="C19" s="6" t="s">
        <v>34</v>
      </c>
      <c r="D19" s="14">
        <v>650</v>
      </c>
      <c r="E19" s="15"/>
      <c r="F19" s="15"/>
      <c r="G19" s="15"/>
      <c r="H19" s="15"/>
      <c r="I19" s="15"/>
      <c r="J19" s="15"/>
      <c r="K19" s="11">
        <f t="shared" si="0"/>
        <v>0</v>
      </c>
      <c r="L19" s="11">
        <f>K19*470</f>
        <v>0</v>
      </c>
    </row>
    <row r="20" spans="2:12" ht="40.5" customHeight="1" x14ac:dyDescent="0.15">
      <c r="B20" s="16">
        <v>15</v>
      </c>
      <c r="C20" s="5" t="s">
        <v>23</v>
      </c>
      <c r="D20" s="14">
        <v>870</v>
      </c>
      <c r="E20" s="15"/>
      <c r="F20" s="15"/>
      <c r="G20" s="15"/>
      <c r="H20" s="15"/>
      <c r="I20" s="15"/>
      <c r="J20" s="15"/>
      <c r="K20" s="11">
        <f t="shared" si="0"/>
        <v>0</v>
      </c>
      <c r="L20" s="11">
        <f>K20*550</f>
        <v>0</v>
      </c>
    </row>
    <row r="21" spans="2:12" ht="40.5" customHeight="1" x14ac:dyDescent="0.15">
      <c r="B21" s="16">
        <v>16</v>
      </c>
      <c r="C21" s="5" t="s">
        <v>19</v>
      </c>
      <c r="D21" s="14">
        <v>500</v>
      </c>
      <c r="E21" s="15"/>
      <c r="F21" s="15"/>
      <c r="G21" s="15"/>
      <c r="H21" s="15"/>
      <c r="I21" s="15"/>
      <c r="J21" s="15"/>
      <c r="K21" s="11">
        <f t="shared" si="0"/>
        <v>0</v>
      </c>
      <c r="L21" s="11">
        <f>K21*550</f>
        <v>0</v>
      </c>
    </row>
    <row r="22" spans="2:12" ht="40.5" customHeight="1" x14ac:dyDescent="0.15">
      <c r="B22" s="16">
        <v>17</v>
      </c>
      <c r="C22" s="5" t="s">
        <v>29</v>
      </c>
      <c r="D22" s="14">
        <v>500</v>
      </c>
      <c r="E22" s="15"/>
      <c r="F22" s="15"/>
      <c r="G22" s="15"/>
      <c r="H22" s="15"/>
      <c r="I22" s="15"/>
      <c r="J22" s="15"/>
      <c r="K22" s="11">
        <f t="shared" si="0"/>
        <v>0</v>
      </c>
      <c r="L22" s="11">
        <f>K22*2920</f>
        <v>0</v>
      </c>
    </row>
    <row r="23" spans="2:12" ht="40.5" customHeight="1" x14ac:dyDescent="0.15">
      <c r="B23" s="16">
        <v>18</v>
      </c>
      <c r="C23" s="7" t="s">
        <v>30</v>
      </c>
      <c r="D23" s="14">
        <v>540</v>
      </c>
      <c r="E23" s="15"/>
      <c r="F23" s="15"/>
      <c r="G23" s="15"/>
      <c r="H23" s="15"/>
      <c r="I23" s="15"/>
      <c r="J23" s="15"/>
      <c r="K23" s="11">
        <f t="shared" si="0"/>
        <v>0</v>
      </c>
      <c r="L23" s="11">
        <f>K23*500</f>
        <v>0</v>
      </c>
    </row>
    <row r="24" spans="2:12" ht="40.5" customHeight="1" x14ac:dyDescent="0.15">
      <c r="B24" s="16">
        <v>19</v>
      </c>
      <c r="C24" s="6" t="s">
        <v>7</v>
      </c>
      <c r="D24" s="14">
        <v>640</v>
      </c>
      <c r="E24" s="15"/>
      <c r="F24" s="15"/>
      <c r="G24" s="15"/>
      <c r="H24" s="15"/>
      <c r="I24" s="15"/>
      <c r="J24" s="15"/>
      <c r="K24" s="11">
        <f t="shared" si="0"/>
        <v>0</v>
      </c>
      <c r="L24" s="11">
        <f>K24*500</f>
        <v>0</v>
      </c>
    </row>
    <row r="25" spans="2:12" ht="40.5" customHeight="1" x14ac:dyDescent="0.15">
      <c r="B25" s="16">
        <v>20</v>
      </c>
      <c r="C25" s="8" t="s">
        <v>12</v>
      </c>
      <c r="D25" s="14">
        <v>640</v>
      </c>
      <c r="E25" s="15"/>
      <c r="F25" s="15"/>
      <c r="G25" s="15"/>
      <c r="H25" s="15"/>
      <c r="I25" s="15"/>
      <c r="J25" s="15"/>
      <c r="K25" s="11">
        <f t="shared" si="0"/>
        <v>0</v>
      </c>
      <c r="L25" s="11">
        <f>K25*1200</f>
        <v>0</v>
      </c>
    </row>
    <row r="26" spans="2:12" ht="40.5" customHeight="1" x14ac:dyDescent="0.15">
      <c r="B26" s="16">
        <v>21</v>
      </c>
      <c r="C26" s="6" t="s">
        <v>33</v>
      </c>
      <c r="D26" s="14">
        <v>450</v>
      </c>
      <c r="E26" s="15"/>
      <c r="F26" s="15"/>
      <c r="G26" s="15"/>
      <c r="H26" s="15"/>
      <c r="I26" s="15"/>
      <c r="J26" s="15"/>
      <c r="K26" s="11">
        <f t="shared" si="0"/>
        <v>0</v>
      </c>
      <c r="L26" s="11">
        <f>K26*500</f>
        <v>0</v>
      </c>
    </row>
    <row r="27" spans="2:12" ht="40.5" customHeight="1" x14ac:dyDescent="0.15">
      <c r="B27" s="16">
        <v>22</v>
      </c>
      <c r="C27" s="5" t="s">
        <v>13</v>
      </c>
      <c r="D27" s="17">
        <v>650</v>
      </c>
      <c r="E27" s="15"/>
      <c r="F27" s="15"/>
      <c r="G27" s="15"/>
      <c r="H27" s="15"/>
      <c r="I27" s="15"/>
      <c r="J27" s="15"/>
      <c r="K27" s="11">
        <f t="shared" si="0"/>
        <v>0</v>
      </c>
      <c r="L27" s="11">
        <f>K27*500</f>
        <v>0</v>
      </c>
    </row>
    <row r="28" spans="2:12" ht="40.5" customHeight="1" x14ac:dyDescent="0.15">
      <c r="B28" s="16">
        <v>23</v>
      </c>
      <c r="C28" s="6" t="s">
        <v>25</v>
      </c>
      <c r="D28" s="14">
        <v>700</v>
      </c>
      <c r="E28" s="15"/>
      <c r="F28" s="15"/>
      <c r="G28" s="15"/>
      <c r="H28" s="15"/>
      <c r="I28" s="15"/>
      <c r="J28" s="15"/>
      <c r="K28" s="11">
        <f t="shared" si="0"/>
        <v>0</v>
      </c>
      <c r="L28" s="11">
        <f>K28*470</f>
        <v>0</v>
      </c>
    </row>
    <row r="29" spans="2:12" ht="40.5" customHeight="1" x14ac:dyDescent="0.15">
      <c r="B29" s="16">
        <v>24</v>
      </c>
      <c r="C29" s="5" t="s">
        <v>20</v>
      </c>
      <c r="D29" s="14">
        <v>340</v>
      </c>
      <c r="E29" s="15"/>
      <c r="F29" s="15"/>
      <c r="G29" s="15"/>
      <c r="H29" s="15"/>
      <c r="I29" s="15"/>
      <c r="J29" s="15"/>
      <c r="K29" s="11">
        <f t="shared" si="0"/>
        <v>0</v>
      </c>
      <c r="L29" s="11">
        <f>K29*750</f>
        <v>0</v>
      </c>
    </row>
    <row r="30" spans="2:12" ht="40.5" customHeight="1" x14ac:dyDescent="0.15">
      <c r="B30" s="16">
        <v>25</v>
      </c>
      <c r="C30" s="5" t="s">
        <v>24</v>
      </c>
      <c r="D30" s="14">
        <v>340</v>
      </c>
      <c r="E30" s="15"/>
      <c r="F30" s="15"/>
      <c r="G30" s="15"/>
      <c r="H30" s="15"/>
      <c r="I30" s="15"/>
      <c r="J30" s="15"/>
      <c r="K30" s="11">
        <f t="shared" si="0"/>
        <v>0</v>
      </c>
      <c r="L30" s="11">
        <f>K30*750</f>
        <v>0</v>
      </c>
    </row>
    <row r="31" spans="2:12" ht="40.5" customHeight="1" x14ac:dyDescent="0.15">
      <c r="B31" s="18">
        <v>26</v>
      </c>
      <c r="C31" s="8" t="s">
        <v>21</v>
      </c>
      <c r="D31" s="14">
        <v>500</v>
      </c>
      <c r="E31" s="15"/>
      <c r="F31" s="15"/>
      <c r="G31" s="15"/>
      <c r="H31" s="15"/>
      <c r="I31" s="15"/>
      <c r="J31" s="15"/>
      <c r="K31" s="11">
        <f t="shared" si="0"/>
        <v>0</v>
      </c>
      <c r="L31" s="11">
        <f>K31*700</f>
        <v>0</v>
      </c>
    </row>
    <row r="32" spans="2:12" ht="40.5" customHeight="1" x14ac:dyDescent="0.15">
      <c r="B32" s="18">
        <v>27</v>
      </c>
      <c r="C32" s="5" t="s">
        <v>22</v>
      </c>
      <c r="D32" s="17">
        <v>800</v>
      </c>
      <c r="E32" s="15"/>
      <c r="F32" s="15"/>
      <c r="G32" s="15"/>
      <c r="H32" s="15"/>
      <c r="I32" s="15"/>
      <c r="J32" s="15"/>
      <c r="K32" s="11">
        <f t="shared" si="0"/>
        <v>0</v>
      </c>
      <c r="L32" s="11">
        <f>K32*540</f>
        <v>0</v>
      </c>
    </row>
    <row r="33" spans="2:13" ht="40.5" customHeight="1" x14ac:dyDescent="0.15">
      <c r="B33" s="18">
        <v>28</v>
      </c>
      <c r="C33" s="8" t="s">
        <v>31</v>
      </c>
      <c r="D33" s="14">
        <v>500</v>
      </c>
      <c r="E33" s="15"/>
      <c r="F33" s="15"/>
      <c r="G33" s="15"/>
      <c r="H33" s="15"/>
      <c r="I33" s="15"/>
      <c r="J33" s="15"/>
      <c r="K33" s="11">
        <f t="shared" si="0"/>
        <v>0</v>
      </c>
      <c r="L33" s="11">
        <f>K33*600</f>
        <v>0</v>
      </c>
    </row>
    <row r="34" spans="2:13" ht="40.5" customHeight="1" x14ac:dyDescent="0.15">
      <c r="B34" s="18">
        <v>29</v>
      </c>
      <c r="C34" s="5" t="s">
        <v>32</v>
      </c>
      <c r="D34" s="17">
        <v>1080</v>
      </c>
      <c r="E34" s="15"/>
      <c r="F34" s="15"/>
      <c r="G34" s="15"/>
      <c r="H34" s="15"/>
      <c r="I34" s="15"/>
      <c r="J34" s="15"/>
      <c r="K34" s="11">
        <f t="shared" si="0"/>
        <v>0</v>
      </c>
      <c r="L34" s="11">
        <f>K34*650</f>
        <v>0</v>
      </c>
    </row>
    <row r="35" spans="2:13" ht="40.5" customHeight="1" x14ac:dyDescent="0.15">
      <c r="B35" s="22" t="s">
        <v>10</v>
      </c>
      <c r="C35" s="23"/>
      <c r="D35" s="24"/>
      <c r="E35" s="12">
        <f t="shared" ref="E35:J35" si="1">SUMPRODUCT($D$6:$D$33,E6:E33)</f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2">
        <f t="shared" si="1"/>
        <v>0</v>
      </c>
      <c r="J35" s="12">
        <f t="shared" si="1"/>
        <v>0</v>
      </c>
      <c r="K35" s="12">
        <f>SUM(K6:K33)</f>
        <v>0</v>
      </c>
      <c r="L35" s="12">
        <f>SUM(L6:L34)</f>
        <v>0</v>
      </c>
      <c r="M35" s="9"/>
    </row>
    <row r="36" spans="2:13" x14ac:dyDescent="0.15">
      <c r="L36" s="9"/>
      <c r="M36" s="9"/>
    </row>
    <row r="37" spans="2:13" x14ac:dyDescent="0.15">
      <c r="L37" s="9"/>
      <c r="M37" s="9"/>
    </row>
    <row r="38" spans="2:13" x14ac:dyDescent="0.15">
      <c r="L38" s="9"/>
      <c r="M38" s="9"/>
    </row>
    <row r="39" spans="2:13" x14ac:dyDescent="0.15">
      <c r="L39" s="9"/>
      <c r="M39" s="9"/>
    </row>
    <row r="40" spans="2:13" x14ac:dyDescent="0.15">
      <c r="L40" s="9"/>
      <c r="M40" s="9"/>
    </row>
  </sheetData>
  <mergeCells count="12">
    <mergeCell ref="B35:D35"/>
    <mergeCell ref="J4:J5"/>
    <mergeCell ref="E4:E5"/>
    <mergeCell ref="C2:L2"/>
    <mergeCell ref="M2:P2"/>
    <mergeCell ref="F4:F5"/>
    <mergeCell ref="G4:G5"/>
    <mergeCell ref="H4:H5"/>
    <mergeCell ref="I4:I5"/>
    <mergeCell ref="K4:K5"/>
    <mergeCell ref="L4:L5"/>
    <mergeCell ref="B4:D5"/>
  </mergeCells>
  <phoneticPr fontId="1"/>
  <pageMargins left="0.5" right="0.23622047244094491" top="0.39370078740157483" bottom="0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注文職場控</vt:lpstr>
      <vt:lpstr>Sheet1</vt:lpstr>
      <vt:lpstr>注文職場控!Print_Area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user1</cp:lastModifiedBy>
  <cp:lastPrinted>2016-08-10T02:39:15Z</cp:lastPrinted>
  <dcterms:created xsi:type="dcterms:W3CDTF">2011-04-28T01:07:03Z</dcterms:created>
  <dcterms:modified xsi:type="dcterms:W3CDTF">2017-08-14T01:19:09Z</dcterms:modified>
</cp:coreProperties>
</file>